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9000" activeTab="0"/>
  </bookViews>
  <sheets>
    <sheet name="1" sheetId="1" r:id="rId1"/>
  </sheets>
  <definedNames>
    <definedName name="_xlnm.Print_Titles" localSheetId="0">'1'!$13:$15</definedName>
    <definedName name="_xlnm.Print_Area" localSheetId="0">'1'!$A$1:$E$39</definedName>
  </definedNames>
  <calcPr fullCalcOnLoad="1"/>
</workbook>
</file>

<file path=xl/sharedStrings.xml><?xml version="1.0" encoding="utf-8"?>
<sst xmlns="http://schemas.openxmlformats.org/spreadsheetml/2006/main" count="62" uniqueCount="62">
  <si>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</si>
  <si>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</si>
  <si>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</si>
  <si>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</si>
  <si>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</si>
  <si>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</si>
  <si>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</si>
  <si>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</si>
  <si>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</si>
  <si>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</si>
  <si>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</si>
  <si>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</si>
  <si>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</si>
  <si>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</si>
  <si>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</si>
  <si>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</si>
  <si>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</si>
  <si>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</si>
  <si>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</si>
  <si>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</si>
  <si>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</si>
  <si>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</si>
  <si>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</si>
  <si>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</si>
  <si>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</si>
  <si>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</si>
  <si>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ВСЕГО ДОХОДОВ:</t>
  </si>
  <si>
    <t>Сумма (тысяч рублей)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</si>
  <si>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</si>
  <si>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</si>
  <si>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</si>
  <si>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1 13 00000 00 0000 000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</si>
  <si>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</si>
  <si>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</si>
  <si>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</si>
  <si>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Доходы от оказания платных услуг (работ)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</si>
  <si>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</si>
  <si>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</si>
  <si>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</si>
  <si>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</si>
  <si>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</si>
  <si>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</si>
  <si>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</si>
  <si>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</si>
  <si>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2020 год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</si>
  <si>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</si>
  <si>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</si>
  <si>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</si>
  <si>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 xml:space="preserve"> в бюджет муниципального образования "Вистинское сельское поселение"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</si>
  <si>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</si>
  <si>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</si>
  <si>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</si>
  <si>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по кодам видов доходов на 2019 год и на плановый период 2020 и 2021 годов</t>
  </si>
  <si>
    <t>2021 год</t>
  </si>
  <si>
    <t>Приложение № 2</t>
  </si>
  <si>
    <t>2019 год</t>
  </si>
  <si>
    <t>2 02 29999 10 0000 150</t>
  </si>
  <si>
    <t>2 02 35118 10 0000 150</t>
  </si>
  <si>
    <t>2 02 20216 10 0000 150</t>
  </si>
  <si>
    <t>2 02 00000 00 0000 150</t>
  </si>
  <si>
    <t>МО "Вистинское сельское поселение»</t>
  </si>
  <si>
    <t>от 14.12.2018 г. №34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</si>
</sst>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74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174" fontId="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right" vertical="top"/>
    </xf>
    <xf numFmtId="17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horizontal="right"/>
    </xf>
    <xf numFmtId="0" fontId="30" fillId="32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31" fillId="32" borderId="0" xfId="0" applyFont="1" applyFill="1" applyAlignment="1">
      <alignment horizontal="right"/>
    </xf>
    <xf numFmtId="0" fontId="2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SheetLayoutView="100" zoomScalePageLayoutView="0" workbookViewId="0" topLeftCell="A33">
      <selection activeCell="A8" sqref="A8:E8"/>
    </sheetView>
  </sheetViews>
  <sheetFormatPr defaultColWidth="9.00390625" defaultRowHeight="12.75"/>
  <cols>
    <col min="1" max="1" width="27.00390625" style="2" customWidth="1"/>
    <col min="2" max="2" width="63.25390625" style="2" customWidth="1"/>
    <col min="3" max="3" width="14.625" style="8" customWidth="1"/>
    <col min="4" max="5" width="14.625" style="2" customWidth="1"/>
    <col min="6" max="8" width="9.125" style="2" customWidth="1"/>
    <col min="9" max="9" width="7.75390625" style="2" customWidth="1"/>
    <col min="10" max="16384" width="9.125" style="2" customWidth="1"/>
  </cols>
  <sheetData>
    <row r="1" spans="1:5" ht="18.75">
      <c r="A1" s="1"/>
      <c r="D1" s="42"/>
      <c r="E1" s="43" t="s">
        <v>54</v>
      </c>
    </row>
    <row r="2" spans="1:5" ht="18.75">
      <c r="A2" s="1"/>
      <c r="D2" s="44"/>
      <c r="E2" s="45" t="s">
        <v>13</v>
      </c>
    </row>
    <row r="3" spans="4:5" ht="18.75">
      <c r="D3" s="44"/>
      <c r="E3" s="45" t="s">
        <v>60</v>
      </c>
    </row>
    <row r="4" spans="4:5" ht="18.75">
      <c r="D4" s="44"/>
      <c r="E4" s="45" t="s">
        <v>61</v>
      </c>
    </row>
    <row r="5" spans="4:5" ht="9" customHeight="1">
      <c r="D5" s="46"/>
      <c r="E5" s="46"/>
    </row>
    <row r="6" spans="1:5" ht="18.75">
      <c r="A6" s="35" t="s">
        <v>0</v>
      </c>
      <c r="B6" s="35"/>
      <c r="C6" s="35"/>
      <c r="D6" s="35"/>
      <c r="E6" s="35"/>
    </row>
    <row r="7" spans="1:5" ht="6" customHeight="1">
      <c r="A7" s="10"/>
      <c r="B7" s="10"/>
      <c r="C7" s="10"/>
      <c r="D7" s="10"/>
      <c r="E7" s="10"/>
    </row>
    <row r="8" spans="1:5" ht="18.75">
      <c r="A8" s="35" t="s">
        <v>47</v>
      </c>
      <c r="B8" s="35"/>
      <c r="C8" s="35"/>
      <c r="D8" s="35"/>
      <c r="E8" s="35"/>
    </row>
    <row r="9" spans="1:5" ht="17.25" customHeight="1">
      <c r="A9" s="37" t="s">
        <v>48</v>
      </c>
      <c r="B9" s="37"/>
      <c r="C9" s="37"/>
      <c r="D9" s="37"/>
      <c r="E9" s="37"/>
    </row>
    <row r="10" spans="1:5" ht="18.75" customHeight="1">
      <c r="A10" s="41" t="s">
        <v>46</v>
      </c>
      <c r="B10" s="41"/>
      <c r="C10" s="41"/>
      <c r="D10" s="41"/>
      <c r="E10" s="41"/>
    </row>
    <row r="11" spans="1:5" ht="18.75">
      <c r="A11" s="35" t="s">
        <v>52</v>
      </c>
      <c r="B11" s="35"/>
      <c r="C11" s="35"/>
      <c r="D11" s="35"/>
      <c r="E11" s="35"/>
    </row>
    <row r="13" spans="1:6" ht="27.75" customHeight="1">
      <c r="A13" s="39" t="s">
        <v>1</v>
      </c>
      <c r="B13" s="40" t="s">
        <v>2</v>
      </c>
      <c r="C13" s="38" t="s">
        <v>27</v>
      </c>
      <c r="D13" s="38"/>
      <c r="E13" s="38"/>
      <c r="F13" s="3"/>
    </row>
    <row r="14" spans="1:6" ht="24.75" customHeight="1">
      <c r="A14" s="39"/>
      <c r="B14" s="40"/>
      <c r="C14" s="6" t="s">
        <v>55</v>
      </c>
      <c r="D14" s="6" t="s">
        <v>44</v>
      </c>
      <c r="E14" s="6" t="s">
        <v>53</v>
      </c>
      <c r="F14" s="3"/>
    </row>
    <row r="15" spans="1:5" ht="18.75">
      <c r="A15" s="5">
        <v>1</v>
      </c>
      <c r="B15" s="5">
        <v>2</v>
      </c>
      <c r="C15" s="7">
        <v>3</v>
      </c>
      <c r="D15" s="7">
        <v>4</v>
      </c>
      <c r="E15" s="7">
        <v>5</v>
      </c>
    </row>
    <row r="16" spans="1:5" s="13" customFormat="1" ht="18.75" customHeight="1">
      <c r="A16" s="14" t="s">
        <v>3</v>
      </c>
      <c r="B16" s="15" t="s">
        <v>43</v>
      </c>
      <c r="C16" s="16">
        <f>C17+C19+C21+C24+C26+C28</f>
        <v>51078.89999999999</v>
      </c>
      <c r="D16" s="16">
        <f>D17+D19+D21+D24+D26+D28</f>
        <v>52905.50000000001</v>
      </c>
      <c r="E16" s="16">
        <f>E17+E19+E21+E24+E26+E28</f>
        <v>54797.6</v>
      </c>
    </row>
    <row r="17" spans="1:5" s="13" customFormat="1" ht="18.75" customHeight="1">
      <c r="A17" s="14" t="s">
        <v>4</v>
      </c>
      <c r="B17" s="15" t="s">
        <v>5</v>
      </c>
      <c r="C17" s="16">
        <f>C18</f>
        <v>40189.2</v>
      </c>
      <c r="D17" s="16">
        <f>D18</f>
        <v>41796.8</v>
      </c>
      <c r="E17" s="16">
        <f>E18</f>
        <v>43468.7</v>
      </c>
    </row>
    <row r="18" spans="1:5" s="13" customFormat="1" ht="18.75" customHeight="1">
      <c r="A18" s="17" t="s">
        <v>6</v>
      </c>
      <c r="B18" s="18" t="s">
        <v>14</v>
      </c>
      <c r="C18" s="19">
        <v>40189.2</v>
      </c>
      <c r="D18" s="19">
        <v>41796.8</v>
      </c>
      <c r="E18" s="19">
        <v>43468.7</v>
      </c>
    </row>
    <row r="19" spans="1:5" s="13" customFormat="1" ht="41.25" customHeight="1">
      <c r="A19" s="14" t="s">
        <v>22</v>
      </c>
      <c r="B19" s="20" t="s">
        <v>28</v>
      </c>
      <c r="C19" s="16">
        <f>C20</f>
        <v>1673.7</v>
      </c>
      <c r="D19" s="16">
        <f>D20</f>
        <v>1740.6</v>
      </c>
      <c r="E19" s="16">
        <f>E20</f>
        <v>1810.3</v>
      </c>
    </row>
    <row r="20" spans="1:5" s="13" customFormat="1" ht="41.25" customHeight="1">
      <c r="A20" s="17" t="s">
        <v>23</v>
      </c>
      <c r="B20" s="21" t="s">
        <v>24</v>
      </c>
      <c r="C20" s="19">
        <v>1673.7</v>
      </c>
      <c r="D20" s="19">
        <v>1740.6</v>
      </c>
      <c r="E20" s="19">
        <v>1810.3</v>
      </c>
    </row>
    <row r="21" spans="1:5" s="13" customFormat="1" ht="18.75" customHeight="1">
      <c r="A21" s="14" t="s">
        <v>7</v>
      </c>
      <c r="B21" s="15" t="s">
        <v>33</v>
      </c>
      <c r="C21" s="16">
        <f>SUM(C22:C23)</f>
        <v>8635.7</v>
      </c>
      <c r="D21" s="16">
        <f>SUM(D22:D23)</f>
        <v>8759.2</v>
      </c>
      <c r="E21" s="16">
        <f>SUM(E22:E23)</f>
        <v>8885.1</v>
      </c>
    </row>
    <row r="22" spans="1:5" s="13" customFormat="1" ht="18.75" customHeight="1">
      <c r="A22" s="17" t="s">
        <v>16</v>
      </c>
      <c r="B22" s="21" t="s">
        <v>17</v>
      </c>
      <c r="C22" s="19">
        <v>167</v>
      </c>
      <c r="D22" s="19">
        <v>167</v>
      </c>
      <c r="E22" s="19">
        <v>167</v>
      </c>
    </row>
    <row r="23" spans="1:5" s="13" customFormat="1" ht="18.75">
      <c r="A23" s="17" t="s">
        <v>18</v>
      </c>
      <c r="B23" s="21" t="s">
        <v>19</v>
      </c>
      <c r="C23" s="19">
        <v>8468.7</v>
      </c>
      <c r="D23" s="19">
        <v>8592.2</v>
      </c>
      <c r="E23" s="19">
        <v>8718.1</v>
      </c>
    </row>
    <row r="24" spans="1:5" s="13" customFormat="1" ht="18.75">
      <c r="A24" s="14" t="s">
        <v>8</v>
      </c>
      <c r="B24" s="15" t="s">
        <v>15</v>
      </c>
      <c r="C24" s="16">
        <f>C25</f>
        <v>26.7</v>
      </c>
      <c r="D24" s="16">
        <f>D25</f>
        <v>28</v>
      </c>
      <c r="E24" s="16">
        <f>E25</f>
        <v>29</v>
      </c>
    </row>
    <row r="25" spans="1:5" s="13" customFormat="1" ht="57.75" customHeight="1">
      <c r="A25" s="17" t="s">
        <v>34</v>
      </c>
      <c r="B25" s="21" t="s">
        <v>20</v>
      </c>
      <c r="C25" s="19">
        <v>26.7</v>
      </c>
      <c r="D25" s="19">
        <v>28</v>
      </c>
      <c r="E25" s="19">
        <v>29</v>
      </c>
    </row>
    <row r="26" spans="1:5" s="13" customFormat="1" ht="55.5" customHeight="1">
      <c r="A26" s="14" t="s">
        <v>9</v>
      </c>
      <c r="B26" s="20" t="s">
        <v>29</v>
      </c>
      <c r="C26" s="16">
        <f>SUM(C27:C27)</f>
        <v>465.6</v>
      </c>
      <c r="D26" s="16">
        <f>SUM(D27:D27)</f>
        <v>488.9</v>
      </c>
      <c r="E26" s="16">
        <f>SUM(E27:E27)</f>
        <v>508.5</v>
      </c>
    </row>
    <row r="27" spans="1:5" s="13" customFormat="1" ht="131.25" customHeight="1">
      <c r="A27" s="17" t="s">
        <v>10</v>
      </c>
      <c r="B27" s="21" t="s">
        <v>30</v>
      </c>
      <c r="C27" s="19">
        <v>465.6</v>
      </c>
      <c r="D27" s="19">
        <v>488.9</v>
      </c>
      <c r="E27" s="19">
        <v>508.5</v>
      </c>
    </row>
    <row r="28" spans="1:5" s="13" customFormat="1" ht="56.25">
      <c r="A28" s="22" t="s">
        <v>31</v>
      </c>
      <c r="B28" s="23" t="s">
        <v>25</v>
      </c>
      <c r="C28" s="24">
        <f>C29</f>
        <v>88</v>
      </c>
      <c r="D28" s="24">
        <f>D29</f>
        <v>92</v>
      </c>
      <c r="E28" s="24">
        <f>E29</f>
        <v>96</v>
      </c>
    </row>
    <row r="29" spans="1:5" s="13" customFormat="1" ht="21.75" customHeight="1">
      <c r="A29" s="25" t="s">
        <v>21</v>
      </c>
      <c r="B29" s="26" t="s">
        <v>35</v>
      </c>
      <c r="C29" s="27">
        <v>88</v>
      </c>
      <c r="D29" s="27">
        <v>92</v>
      </c>
      <c r="E29" s="27">
        <v>96</v>
      </c>
    </row>
    <row r="30" spans="1:5" s="13" customFormat="1" ht="18.75">
      <c r="A30" s="14" t="s">
        <v>11</v>
      </c>
      <c r="B30" s="15" t="s">
        <v>12</v>
      </c>
      <c r="C30" s="16">
        <f>C31</f>
        <v>2462.7999999999997</v>
      </c>
      <c r="D30" s="16">
        <f>D31</f>
        <v>2472.1</v>
      </c>
      <c r="E30" s="16">
        <f>E31</f>
        <v>2205.7</v>
      </c>
    </row>
    <row r="31" spans="1:5" s="13" customFormat="1" ht="38.25" customHeight="1">
      <c r="A31" s="17" t="s">
        <v>59</v>
      </c>
      <c r="B31" s="21" t="s">
        <v>32</v>
      </c>
      <c r="C31" s="27">
        <f>C32+C36</f>
        <v>2462.7999999999997</v>
      </c>
      <c r="D31" s="27">
        <f>D32+D36</f>
        <v>2472.1</v>
      </c>
      <c r="E31" s="27">
        <f>E32+E36</f>
        <v>2205.7</v>
      </c>
    </row>
    <row r="32" spans="1:5" s="12" customFormat="1" ht="43.5" customHeight="1">
      <c r="A32" s="28" t="s">
        <v>36</v>
      </c>
      <c r="B32" s="29" t="s">
        <v>37</v>
      </c>
      <c r="C32" s="30">
        <f>C33+C35+C34</f>
        <v>2205.7</v>
      </c>
      <c r="D32" s="30">
        <f>D33+D35+D34</f>
        <v>2205.7</v>
      </c>
      <c r="E32" s="30">
        <f>E33+E35+E34</f>
        <v>2205.7</v>
      </c>
    </row>
    <row r="33" spans="1:5" s="12" customFormat="1" ht="135" customHeight="1">
      <c r="A33" s="11" t="s">
        <v>58</v>
      </c>
      <c r="B33" s="9" t="s">
        <v>49</v>
      </c>
      <c r="C33" s="30">
        <v>777.7</v>
      </c>
      <c r="D33" s="30">
        <v>777.7</v>
      </c>
      <c r="E33" s="30">
        <v>777.7</v>
      </c>
    </row>
    <row r="34" spans="1:5" s="4" customFormat="1" ht="0" customHeight="1" hidden="1">
      <c r="A34" s="11" t="s">
        <v>38</v>
      </c>
      <c r="B34" s="9" t="s">
        <v>50</v>
      </c>
      <c r="C34" s="30">
        <v>0</v>
      </c>
      <c r="D34" s="31">
        <v>0</v>
      </c>
      <c r="E34" s="31">
        <v>0</v>
      </c>
    </row>
    <row r="35" spans="1:5" s="12" customFormat="1" ht="57.75" customHeight="1">
      <c r="A35" s="11" t="s">
        <v>56</v>
      </c>
      <c r="B35" s="9" t="s">
        <v>51</v>
      </c>
      <c r="C35" s="30">
        <v>1428</v>
      </c>
      <c r="D35" s="30">
        <v>1428</v>
      </c>
      <c r="E35" s="30">
        <v>1428</v>
      </c>
    </row>
    <row r="36" spans="1:5" s="12" customFormat="1" ht="37.5">
      <c r="A36" s="11" t="s">
        <v>39</v>
      </c>
      <c r="B36" s="29" t="s">
        <v>40</v>
      </c>
      <c r="C36" s="30">
        <f>C37+C38</f>
        <v>257.1</v>
      </c>
      <c r="D36" s="30">
        <f>D37+D38</f>
        <v>266.4</v>
      </c>
      <c r="E36" s="30">
        <f>E37+E38</f>
        <v>0</v>
      </c>
    </row>
    <row r="37" spans="1:5" s="12" customFormat="1" ht="0" customHeight="1" hidden="1">
      <c r="A37" s="11" t="s">
        <v>41</v>
      </c>
      <c r="B37" s="32" t="s">
        <v>42</v>
      </c>
      <c r="C37" s="30">
        <v>0</v>
      </c>
      <c r="D37" s="31">
        <v>0</v>
      </c>
      <c r="E37" s="31">
        <v>0</v>
      </c>
    </row>
    <row r="38" spans="1:5" s="12" customFormat="1" ht="75">
      <c r="A38" s="11" t="s">
        <v>57</v>
      </c>
      <c r="B38" s="32" t="s">
        <v>45</v>
      </c>
      <c r="C38" s="30">
        <v>257.1</v>
      </c>
      <c r="D38" s="33">
        <v>266.4</v>
      </c>
      <c r="E38" s="31">
        <v>0</v>
      </c>
    </row>
    <row r="39" spans="1:5" s="13" customFormat="1" ht="19.5">
      <c r="A39" s="36" t="s">
        <v>26</v>
      </c>
      <c r="B39" s="36"/>
      <c r="C39" s="34">
        <f>C16+C30</f>
        <v>53541.69999999999</v>
      </c>
      <c r="D39" s="34">
        <f>D16+D30</f>
        <v>55377.600000000006</v>
      </c>
      <c r="E39" s="34">
        <f>E16+E30</f>
        <v>57003.299999999996</v>
      </c>
    </row>
  </sheetData>
  <sheetProtection/>
  <mergeCells count="9">
    <mergeCell ref="A6:E6"/>
    <mergeCell ref="A8:E8"/>
    <mergeCell ref="A39:B39"/>
    <mergeCell ref="A9:E9"/>
    <mergeCell ref="A11:E11"/>
    <mergeCell ref="C13:E13"/>
    <mergeCell ref="A13:A14"/>
    <mergeCell ref="B13:B14"/>
    <mergeCell ref="A10:E10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Татьяна</cp:lastModifiedBy>
  <cp:lastPrinted>2018-11-12T13:17:18Z</cp:lastPrinted>
  <dcterms:created xsi:type="dcterms:W3CDTF">2010-11-02T06:17:02Z</dcterms:created>
  <dcterms:modified xsi:type="dcterms:W3CDTF">2018-12-21T09:10:22Z</dcterms:modified>
  <cp:category/>
  <cp:version/>
  <cp:contentType/>
  <cp:contentStatus/>
</cp:coreProperties>
</file>